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. C O N T A B I L I D A D\2021\20. CUENTA PUBLICA contabilidad\CONTABILIDAD 4TO TRIMESTRE 2021\FORMATOS SIF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0490" windowHeight="7650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l="1"/>
  <c r="F19" i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<sst xmlns="http://schemas.openxmlformats.org/spreadsheetml/2006/main" count="37" uniqueCount="37">
  <si>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</si>
  <si>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</si>
  <si>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</si>
  <si>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</si>
  <si>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</si>
  <si>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</si>
  <si>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</si>
  <si>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</si>
  <si>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</si>
  <si>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</si>
  <si>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</si>
  <si>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</si>
  <si>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</si>
  <si>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</si>
  <si>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</si>
  <si>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</si>
  <si>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</si>
  <si>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</si>
  <si>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</si>
  <si>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</si>
  <si>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</si>
  <si>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</si>
  <si>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</si>
  <si>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</si>
  <si>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</si>
  <si>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</si>
  <si>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</si>
  <si>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</si>
  <si>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</si>
  <si>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Del 01 de enero al 31 de diciembre 2021</t>
  </si>
  <si>
    <t>Junta Municipal de Agua y Saneamiento de Delicias</t>
  </si>
  <si>
    <t>ING. LUIS CARLOS GOMEZ SANCHEZ</t>
  </si>
  <si>
    <t>DIRECTOR EJECUTIVO</t>
  </si>
  <si>
    <t>C.P. EDGAR ALONSO RUIZ QUIÑONES</t>
  </si>
  <si>
    <t>DIRECTOR FINANCIERO</t>
  </si>
  <si>
    <t xml:space="preserve">BAJO PROTESTA DE DECIR VERDAD DECLARAMOS QUE LOS ESTADOS FINANCIEROS Y SUS NOTAS, </t>
  </si>
  <si>
    <t>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</si>
</sst>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workbookViewId="0">
      <selection activeCell="C8" sqref="C8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5" width="11.7109375" style="13" customWidth="1"/>
    <col min="6" max="6" width="12.5703125" style="13" customWidth="1"/>
    <col min="7" max="7" width="12.42578125" style="13" customWidth="1"/>
    <col min="8" max="16384" width="11.5703125" style="13"/>
  </cols>
  <sheetData>
    <row r="1" spans="2:7" ht="12.75" thickBot="1" x14ac:dyDescent="0.25"/>
    <row r="2" spans="2:7" x14ac:dyDescent="0.2">
      <c r="B2" s="21" t="s">
        <v>30</v>
      </c>
      <c r="C2" s="22"/>
      <c r="D2" s="22"/>
      <c r="E2" s="22"/>
      <c r="F2" s="22"/>
      <c r="G2" s="23"/>
    </row>
    <row r="3" spans="2:7" x14ac:dyDescent="0.2">
      <c r="B3" s="24" t="s">
        <v>0</v>
      </c>
      <c r="C3" s="25"/>
      <c r="D3" s="25"/>
      <c r="E3" s="25"/>
      <c r="F3" s="25"/>
      <c r="G3" s="26"/>
    </row>
    <row r="4" spans="2:7" ht="12.75" thickBot="1" x14ac:dyDescent="0.25">
      <c r="B4" s="27" t="s">
        <v>29</v>
      </c>
      <c r="C4" s="28"/>
      <c r="D4" s="28"/>
      <c r="E4" s="28"/>
      <c r="F4" s="28"/>
      <c r="G4" s="29"/>
    </row>
    <row r="5" spans="2:7" ht="24" x14ac:dyDescent="0.2">
      <c r="B5" s="30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1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489766.26000000007</v>
      </c>
      <c r="D8" s="7">
        <f>SUM(D10,D19)</f>
        <v>1040361.23</v>
      </c>
      <c r="E8" s="7">
        <f>SUM(E10,E19)</f>
        <v>933724.11</v>
      </c>
      <c r="F8" s="7">
        <f>C8+D8-E8</f>
        <v>596403.38</v>
      </c>
      <c r="G8" s="7">
        <f>F8-C8</f>
        <v>106637.11999999994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75874.590000000011</v>
      </c>
      <c r="D10" s="7">
        <f>SUM(D11:D17)</f>
        <v>927725.58</v>
      </c>
      <c r="E10" s="7">
        <f>SUM(E11:E17)</f>
        <v>930656.59</v>
      </c>
      <c r="F10" s="7">
        <f t="shared" ref="F10:F17" si="0">C10+D10-E10</f>
        <v>72943.579999999958</v>
      </c>
      <c r="G10" s="7">
        <f t="shared" ref="G10:G17" si="1">F10-C10</f>
        <v>-2931.010000000053</v>
      </c>
    </row>
    <row r="11" spans="2:7" x14ac:dyDescent="0.2">
      <c r="B11" s="3" t="s">
        <v>6</v>
      </c>
      <c r="C11" s="8">
        <v>56370.29</v>
      </c>
      <c r="D11" s="8">
        <v>796155.81</v>
      </c>
      <c r="E11" s="8">
        <v>814843.75</v>
      </c>
      <c r="F11" s="12">
        <f t="shared" si="0"/>
        <v>37682.350000000093</v>
      </c>
      <c r="G11" s="12">
        <f t="shared" si="1"/>
        <v>-18687.939999999908</v>
      </c>
    </row>
    <row r="12" spans="2:7" x14ac:dyDescent="0.2">
      <c r="B12" s="3" t="s">
        <v>7</v>
      </c>
      <c r="C12" s="8">
        <v>4619.97</v>
      </c>
      <c r="D12" s="8">
        <v>92220.08</v>
      </c>
      <c r="E12" s="8">
        <v>86796.45</v>
      </c>
      <c r="F12" s="12">
        <f t="shared" si="0"/>
        <v>10043.600000000006</v>
      </c>
      <c r="G12" s="12">
        <f t="shared" si="1"/>
        <v>5423.6300000000056</v>
      </c>
    </row>
    <row r="13" spans="2:7" x14ac:dyDescent="0.2">
      <c r="B13" s="3" t="s">
        <v>8</v>
      </c>
      <c r="C13" s="8">
        <v>11922.66</v>
      </c>
      <c r="D13" s="8">
        <v>29334.45</v>
      </c>
      <c r="E13" s="8">
        <v>22160.63</v>
      </c>
      <c r="F13" s="12">
        <f t="shared" si="0"/>
        <v>19096.48</v>
      </c>
      <c r="G13" s="12">
        <f t="shared" si="1"/>
        <v>7173.82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2907.82</v>
      </c>
      <c r="D15" s="8">
        <v>10015.24</v>
      </c>
      <c r="E15" s="8">
        <v>6855.76</v>
      </c>
      <c r="F15" s="12">
        <f t="shared" si="0"/>
        <v>6067.2999999999993</v>
      </c>
      <c r="G15" s="12">
        <f t="shared" si="1"/>
        <v>3159.4799999999991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53.85</v>
      </c>
      <c r="D17" s="8">
        <v>0</v>
      </c>
      <c r="E17" s="8">
        <v>0</v>
      </c>
      <c r="F17" s="12">
        <f t="shared" si="0"/>
        <v>53.85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413891.67000000004</v>
      </c>
      <c r="D19" s="7">
        <f>SUM(D20:D28)</f>
        <v>112635.65000000001</v>
      </c>
      <c r="E19" s="7">
        <f>SUM(E20:E28)</f>
        <v>3067.5200000000004</v>
      </c>
      <c r="F19" s="7">
        <f t="shared" ref="F19:F28" si="2">C19+D19-E19</f>
        <v>523459.80000000005</v>
      </c>
      <c r="G19" s="7">
        <f t="shared" ref="G19:G28" si="3">F19-C19</f>
        <v>109568.13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377695.13</v>
      </c>
      <c r="D22" s="8">
        <v>107755.07</v>
      </c>
      <c r="E22" s="8">
        <v>182</v>
      </c>
      <c r="F22" s="12">
        <f t="shared" si="2"/>
        <v>485268.2</v>
      </c>
      <c r="G22" s="12">
        <f t="shared" si="3"/>
        <v>107573.07</v>
      </c>
    </row>
    <row r="23" spans="1:7" x14ac:dyDescent="0.2">
      <c r="B23" s="3" t="s">
        <v>18</v>
      </c>
      <c r="C23" s="8">
        <v>40036.660000000003</v>
      </c>
      <c r="D23" s="8">
        <v>4581.59</v>
      </c>
      <c r="E23" s="8">
        <v>92.97</v>
      </c>
      <c r="F23" s="12">
        <f t="shared" si="2"/>
        <v>44525.279999999999</v>
      </c>
      <c r="G23" s="12">
        <f t="shared" si="3"/>
        <v>4488.6199999999953</v>
      </c>
    </row>
    <row r="24" spans="1:7" x14ac:dyDescent="0.2">
      <c r="B24" s="3" t="s">
        <v>19</v>
      </c>
      <c r="C24" s="8">
        <v>1351.93</v>
      </c>
      <c r="D24" s="8">
        <v>298.99</v>
      </c>
      <c r="E24" s="8">
        <v>0</v>
      </c>
      <c r="F24" s="12">
        <f t="shared" si="2"/>
        <v>1650.92</v>
      </c>
      <c r="G24" s="12">
        <f t="shared" si="3"/>
        <v>298.99</v>
      </c>
    </row>
    <row r="25" spans="1:7" ht="24" x14ac:dyDescent="0.2">
      <c r="B25" s="3" t="s">
        <v>20</v>
      </c>
      <c r="C25" s="8">
        <v>-5192.05</v>
      </c>
      <c r="D25" s="8">
        <v>0</v>
      </c>
      <c r="E25" s="8">
        <v>2792.55</v>
      </c>
      <c r="F25" s="12">
        <f t="shared" si="2"/>
        <v>-7984.6</v>
      </c>
      <c r="G25" s="12">
        <f t="shared" si="3"/>
        <v>-2792.55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2.75" x14ac:dyDescent="0.2">
      <c r="B31" s="18"/>
      <c r="C31" s="33" t="s">
        <v>35</v>
      </c>
    </row>
    <row r="32" spans="1:7" s="19" customFormat="1" x14ac:dyDescent="0.2">
      <c r="B32" s="32"/>
      <c r="C32" s="33" t="s">
        <v>36</v>
      </c>
      <c r="D32" s="32"/>
      <c r="E32" s="32"/>
      <c r="F32" s="32"/>
    </row>
    <row r="33" spans="2:5" s="19" customFormat="1" x14ac:dyDescent="0.2">
      <c r="D33" s="20"/>
    </row>
    <row r="34" spans="2:5" s="19" customFormat="1" x14ac:dyDescent="0.2">
      <c r="D34" s="20"/>
    </row>
    <row r="35" spans="2:5" s="19" customFormat="1" x14ac:dyDescent="0.2"/>
    <row r="36" spans="2:5" s="19" customFormat="1" x14ac:dyDescent="0.2">
      <c r="B36" s="20" t="s">
        <v>31</v>
      </c>
      <c r="E36" s="20" t="s">
        <v>33</v>
      </c>
    </row>
    <row r="37" spans="2:5" s="19" customFormat="1" x14ac:dyDescent="0.2">
      <c r="B37" s="20" t="s">
        <v>32</v>
      </c>
      <c r="E37" s="20" t="s">
        <v>34</v>
      </c>
    </row>
    <row r="38" spans="2:5" s="19" customFormat="1" x14ac:dyDescent="0.2"/>
    <row r="39" spans="2:5" s="19" customFormat="1" x14ac:dyDescent="0.2"/>
    <row r="40" spans="2:5" s="19" customFormat="1" x14ac:dyDescent="0.2"/>
    <row r="41" spans="2:5" s="19" customFormat="1" x14ac:dyDescent="0.2"/>
    <row r="42" spans="2:5" s="19" customFormat="1" x14ac:dyDescent="0.2"/>
    <row r="43" spans="2:5" s="19" customFormat="1" x14ac:dyDescent="0.2"/>
    <row r="44" spans="2:5" s="19" customFormat="1" x14ac:dyDescent="0.2"/>
    <row r="45" spans="2:5" s="19" customFormat="1" x14ac:dyDescent="0.2"/>
    <row r="46" spans="2:5" s="19" customFormat="1" x14ac:dyDescent="0.2"/>
    <row r="47" spans="2:5" s="19" customFormat="1" x14ac:dyDescent="0.2"/>
    <row r="48" spans="2:5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2022-01-27T18:22:39Z</cp:lastPrinted>
  <dcterms:created xsi:type="dcterms:W3CDTF">2019-12-03T19:14:48Z</dcterms:created>
  <dcterms:modified xsi:type="dcterms:W3CDTF">2022-01-27T18:22:40Z</dcterms:modified>
</cp:coreProperties>
</file>